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kumentumok\Vegyes\TÁJÉKOZTATÁS\2016_tájékoztatás\Idoszaki elszamolas\"/>
    </mc:Choice>
  </mc:AlternateContent>
  <bookViews>
    <workbookView xWindow="0" yWindow="0" windowWidth="28800" windowHeight="12885"/>
  </bookViews>
  <sheets>
    <sheet name="Munka1" sheetId="1" r:id="rId1"/>
  </sheets>
  <calcPr calcId="162913"/>
</workbook>
</file>

<file path=xl/calcChain.xml><?xml version="1.0" encoding="utf-8"?>
<calcChain xmlns="http://schemas.openxmlformats.org/spreadsheetml/2006/main">
  <c r="E10" i="1" l="1"/>
  <c r="E9" i="1"/>
  <c r="E8" i="1"/>
  <c r="E7" i="1"/>
  <c r="B5" i="1" l="1"/>
</calcChain>
</file>

<file path=xl/sharedStrings.xml><?xml version="1.0" encoding="utf-8"?>
<sst xmlns="http://schemas.openxmlformats.org/spreadsheetml/2006/main" count="11" uniqueCount="11">
  <si>
    <t>Elszámolási időszak</t>
  </si>
  <si>
    <t>Kezdő napja</t>
  </si>
  <si>
    <t>Záró napja</t>
  </si>
  <si>
    <t>Számla kelte</t>
  </si>
  <si>
    <t>Fizetés esedékessége</t>
  </si>
  <si>
    <t>ÁFA szerinti teljesítési időpont az 58. §. (1) bekezdése szerint az elszámolási időszak utolsó napja</t>
  </si>
  <si>
    <t>ÁFA szerinti teljesítési időpont az 58. §. (1a) bekezdésének a) pontja szerint a számla kibocsátás időpontja</t>
  </si>
  <si>
    <t>ÁFA szerinti teljesítési időpont az 58. §. (1a) bekezdésének b) pontjának első fordulata szerint, az esedékesség napja</t>
  </si>
  <si>
    <t>ÁFA szerinti teljesítési időpont az 58. §. (1a) bekezdésének b) pontjának második fordulata szerint, az  elszámolási időszak utolsó napját követő 60. nap</t>
  </si>
  <si>
    <t>ÁFA szerinti teljesítési időpont</t>
  </si>
  <si>
    <t>ÁFA törvény 2016.01.01-től hatályos ÁFA szerinti teljesítési időpont szabályai az elszámolási időszakos ügyletek esetén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</si>
</sst>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9" x14ac:knownFonts="1">
    <font>
      <sz val="11"/>
      <color theme="1"/>
      <name val="Calibri"/>
      <family val="2"/>
      <charset val="238"/>
      <scheme val="minor"/>
    </font>
    <font>
      <b/>
      <sz val="13"/>
      <name val="Garamond"/>
      <family val="1"/>
      <charset val="238"/>
    </font>
    <font>
      <b/>
      <sz val="14"/>
      <name val="Garamond"/>
      <family val="1"/>
      <charset val="238"/>
    </font>
    <font>
      <sz val="13"/>
      <name val="Garamond"/>
      <family val="1"/>
      <charset val="238"/>
    </font>
    <font>
      <b/>
      <sz val="12"/>
      <name val="Garamond"/>
      <family val="1"/>
      <charset val="238"/>
    </font>
    <font>
      <b/>
      <sz val="10"/>
      <name val="Garamond"/>
      <family val="1"/>
      <charset val="238"/>
    </font>
    <font>
      <sz val="11"/>
      <name val="Calibri"/>
      <family val="2"/>
      <charset val="238"/>
      <scheme val="minor"/>
    </font>
    <font>
      <u/>
      <sz val="13"/>
      <color rgb="FFFF0000"/>
      <name val="Garamond"/>
      <family val="1"/>
      <charset val="238"/>
    </font>
    <font>
      <b/>
      <u/>
      <sz val="14"/>
      <color rgb="FFFF0000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6" fillId="0" borderId="0" xfId="0" applyFont="1" applyFill="1"/>
    <xf numFmtId="0" fontId="2" fillId="0" borderId="0" xfId="0" applyFont="1" applyFill="1" applyAlignment="1">
      <alignment horizontal="center" vertical="center" wrapText="1"/>
    </xf>
    <xf numFmtId="164" fontId="3" fillId="0" borderId="0" xfId="0" applyNumberFormat="1" applyFont="1" applyFill="1" applyAlignment="1" applyProtection="1">
      <alignment horizontal="center" vertical="center"/>
      <protection locked="0"/>
    </xf>
    <xf numFmtId="164" fontId="6" fillId="0" borderId="0" xfId="0" applyNumberFormat="1" applyFont="1" applyFill="1"/>
    <xf numFmtId="0" fontId="6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Normál" xfId="0" builtinId="0"/>
  </cellStyles>
  <dxfs count="1">
    <dxf>
      <font>
        <color rgb="FF4623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H14"/>
  <sheetViews>
    <sheetView showGridLines="0" tabSelected="1" zoomScale="85" zoomScaleNormal="85" workbookViewId="0">
      <selection activeCell="B5" sqref="B5:E5"/>
    </sheetView>
  </sheetViews>
  <sheetFormatPr defaultRowHeight="15" x14ac:dyDescent="0.25"/>
  <cols>
    <col min="2" max="3" width="25.28515625" customWidth="1"/>
    <col min="4" max="4" width="40.5703125" customWidth="1"/>
    <col min="5" max="5" width="43.140625" customWidth="1"/>
    <col min="6" max="6" width="4.5703125" customWidth="1"/>
    <col min="8" max="8" width="10.5703125" bestFit="1" customWidth="1"/>
  </cols>
  <sheetData>
    <row r="1" spans="2:8" s="1" customFormat="1" ht="39" customHeight="1" x14ac:dyDescent="0.25">
      <c r="B1" s="7" t="s">
        <v>10</v>
      </c>
      <c r="C1" s="7"/>
      <c r="D1" s="7"/>
      <c r="E1" s="7"/>
      <c r="F1" s="7"/>
    </row>
    <row r="2" spans="2:8" s="1" customFormat="1" ht="32.25" customHeight="1" x14ac:dyDescent="0.25">
      <c r="B2" s="13" t="s">
        <v>0</v>
      </c>
      <c r="C2" s="13"/>
      <c r="D2" s="8" t="s">
        <v>3</v>
      </c>
      <c r="E2" s="8" t="s">
        <v>4</v>
      </c>
      <c r="F2" s="8"/>
    </row>
    <row r="3" spans="2:8" s="1" customFormat="1" ht="32.25" customHeight="1" x14ac:dyDescent="0.25">
      <c r="B3" s="2" t="s">
        <v>1</v>
      </c>
      <c r="C3" s="2" t="s">
        <v>2</v>
      </c>
      <c r="D3" s="9"/>
      <c r="E3" s="9"/>
      <c r="F3" s="9"/>
    </row>
    <row r="4" spans="2:8" s="1" customFormat="1" ht="32.25" customHeight="1" x14ac:dyDescent="0.25">
      <c r="B4" s="3">
        <v>42917</v>
      </c>
      <c r="C4" s="3">
        <v>42947</v>
      </c>
      <c r="D4" s="3">
        <v>42961</v>
      </c>
      <c r="E4" s="3">
        <v>42969</v>
      </c>
      <c r="F4" s="8"/>
      <c r="H4" s="4"/>
    </row>
    <row r="5" spans="2:8" s="1" customFormat="1" ht="18.75" x14ac:dyDescent="0.25">
      <c r="B5" s="13" t="str">
        <f>IF($E$7="NEM ALKALMAZANDÓ","",IF($E$4&lt;$E$7,"FIGYELEM!!! ELŐLEG KEZELÉSI FOLYAMAT VÁLHAT SZÜKSÉGESSÉ",""))</f>
        <v>FIGYELEM!!! ELŐLEG KEZELÉSI FOLYAMAT VÁLHAT SZÜKSÉGESSÉ</v>
      </c>
      <c r="C5" s="13"/>
      <c r="D5" s="13"/>
      <c r="E5" s="13"/>
      <c r="F5" s="9"/>
    </row>
    <row r="6" spans="2:8" s="1" customFormat="1" ht="18.75" x14ac:dyDescent="0.25">
      <c r="B6" s="10" t="s">
        <v>9</v>
      </c>
      <c r="C6" s="10"/>
      <c r="D6" s="10"/>
      <c r="E6" s="10"/>
      <c r="F6" s="5"/>
    </row>
    <row r="7" spans="2:8" s="1" customFormat="1" ht="16.5" x14ac:dyDescent="0.25">
      <c r="B7" s="12" t="s">
        <v>5</v>
      </c>
      <c r="C7" s="12"/>
      <c r="D7" s="12"/>
      <c r="E7" s="6" t="str">
        <f>IF(E4&lt;=C4,IF(D4&gt;=C4,C4,IF(E4=C4,C4,"")),"")</f>
        <v/>
      </c>
      <c r="F7" s="8"/>
    </row>
    <row r="8" spans="2:8" s="1" customFormat="1" ht="16.5" x14ac:dyDescent="0.25">
      <c r="B8" s="12" t="s">
        <v>6</v>
      </c>
      <c r="C8" s="12"/>
      <c r="D8" s="12"/>
      <c r="E8" s="6" t="str">
        <f>IF(E4&lt;C4,IF(D4&lt;C4,D4,""),"")</f>
        <v/>
      </c>
      <c r="F8" s="9"/>
    </row>
    <row r="9" spans="2:8" s="1" customFormat="1" ht="16.5" x14ac:dyDescent="0.25">
      <c r="B9" s="12" t="s">
        <v>7</v>
      </c>
      <c r="C9" s="12"/>
      <c r="D9" s="12"/>
      <c r="E9" s="6">
        <f>IF($E$4&gt;$C$4,IF($E$4&lt;$C$4+60,$E$4,""),"")</f>
        <v>42969</v>
      </c>
      <c r="F9" s="8"/>
    </row>
    <row r="10" spans="2:8" s="1" customFormat="1" ht="39.75" customHeight="1" x14ac:dyDescent="0.25">
      <c r="B10" s="12" t="s">
        <v>8</v>
      </c>
      <c r="C10" s="12"/>
      <c r="D10" s="12"/>
      <c r="E10" s="6" t="str">
        <f>IF($E$4&gt;$C$4,IF($E$4&lt;$C$4+60,"",C4+60),"")</f>
        <v/>
      </c>
      <c r="F10" s="9"/>
    </row>
    <row r="11" spans="2:8" s="1" customFormat="1" x14ac:dyDescent="0.25"/>
    <row r="12" spans="2:8" s="1" customFormat="1" ht="23.65" customHeight="1" x14ac:dyDescent="0.25">
      <c r="B12" s="11"/>
      <c r="C12" s="11"/>
      <c r="D12" s="11"/>
      <c r="E12" s="11"/>
      <c r="F12" s="11"/>
    </row>
    <row r="13" spans="2:8" s="1" customFormat="1" x14ac:dyDescent="0.25"/>
    <row r="14" spans="2:8" s="1" customFormat="1" x14ac:dyDescent="0.25"/>
  </sheetData>
  <sheetProtection password="B329" sheet="1" objects="1" scenarios="1"/>
  <mergeCells count="15">
    <mergeCell ref="B12:F12"/>
    <mergeCell ref="B9:D9"/>
    <mergeCell ref="B10:D10"/>
    <mergeCell ref="B2:C2"/>
    <mergeCell ref="D2:D3"/>
    <mergeCell ref="E2:E3"/>
    <mergeCell ref="B7:D7"/>
    <mergeCell ref="B8:D8"/>
    <mergeCell ref="B5:E5"/>
    <mergeCell ref="B1:F1"/>
    <mergeCell ref="F2:F3"/>
    <mergeCell ref="F4:F5"/>
    <mergeCell ref="F7:F8"/>
    <mergeCell ref="F9:F10"/>
    <mergeCell ref="B6:E6"/>
  </mergeCells>
  <conditionalFormatting sqref="B6 B5:E5">
    <cfRule type="cellIs" dxfId="0" priority="21" operator="between">
      <formula>1</formula>
      <formula>2</formula>
    </cfRule>
  </conditionalFormatting>
  <dataValidations count="1">
    <dataValidation type="date" operator="greaterThanOrEqual" allowBlank="1" showInputMessage="1" showErrorMessage="1" error="HIBÁS DÁRUMFORMÁTUM!" prompt="Csak 2015.12.31. utáni dátumot fogad el a rendszer!" sqref="B4:C4 D4:E4">
      <formula1>42370</formula1>
    </dataValidation>
  </dataValidations>
  <pageMargins left="0.7" right="0.7" top="0.75" bottom="0.75" header="0.3" footer="0.3"/>
  <pageSetup paperSize="9" scale="5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dd@adojelado.local;Adójel Bt;info@adojelado.hu</dc:creator>
  <cp:lastModifiedBy>Dulai Dávid</cp:lastModifiedBy>
  <cp:lastPrinted>2017-05-01T06:11:59Z</cp:lastPrinted>
  <dcterms:created xsi:type="dcterms:W3CDTF">2014-09-18T12:35:59Z</dcterms:created>
  <dcterms:modified xsi:type="dcterms:W3CDTF">2017-08-14T11:39:16Z</dcterms:modified>
</cp:coreProperties>
</file>